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80" windowHeight="12420" activeTab="0"/>
  </bookViews>
  <sheets>
    <sheet name="Kap. 03205.25" sheetId="1" r:id="rId1"/>
  </sheets>
  <definedNames>
    <definedName name="_xlnm.Print_Area" localSheetId="0">'Kap. 03205.25'!$A$1:$J$66</definedName>
    <definedName name="_xlnm.Print_Titles" localSheetId="0">'Kap. 03205.25'!$15:$16</definedName>
  </definedNames>
  <calcPr fullCalcOnLoad="1"/>
</workbook>
</file>

<file path=xl/sharedStrings.xml><?xml version="1.0" encoding="utf-8"?>
<sst xmlns="http://schemas.openxmlformats.org/spreadsheetml/2006/main" count="254" uniqueCount="190">
  <si>
    <t xml:space="preserve">PROGETTO </t>
  </si>
  <si>
    <t>anerkannte Kosten
costi riconosciuti</t>
  </si>
  <si>
    <t>VORHABEN</t>
  </si>
  <si>
    <t>Beschreibung</t>
  </si>
  <si>
    <t>Descrizione</t>
  </si>
  <si>
    <t>ANTRAGSTELLER
RICHIEDENTE</t>
  </si>
  <si>
    <t>ANSUCHEN NR.
RICHIESTA NR.</t>
  </si>
  <si>
    <t>Nr.</t>
  </si>
  <si>
    <t xml:space="preserve">Aktenplan
Titolario </t>
  </si>
  <si>
    <t>BEITRAG
CONTRIBUTO</t>
  </si>
  <si>
    <t>Ankauf von Seilen und Karabiner</t>
  </si>
  <si>
    <t>Acquisto di materiale sanitario</t>
  </si>
  <si>
    <t>Organisation ohne Gewinnabsicht
Organizzazione senza fini di lucro</t>
  </si>
  <si>
    <t>Acquisto di materiale radio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</si>
  <si>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</si>
  <si>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Ankauf eines Einsatzfahrzeuges</t>
  </si>
  <si>
    <t>anerkannte Kosten
costi riconosciuti</t>
  </si>
  <si>
    <t>BRD im AVS LV - Soccorso Alpino dell'AVS Unione prov.le</t>
  </si>
  <si>
    <t>Südtiroler Berg- und Höhlenrettung des C.N.S.A.S. Landesverband - Soccorso Alpino e Speleologico Alto Adige CNSAS Delegazione</t>
  </si>
  <si>
    <t>Acquisto di vari equipaggiamenti e attrezzature tecniche di soccorso (Kong)</t>
  </si>
  <si>
    <t>Landesrettungsverein Weisses Kreuz - Associazione Prov.le di Soccorso Croce Bianca</t>
  </si>
  <si>
    <t>Ankauf von Klettergurten</t>
  </si>
  <si>
    <t>Acquisto di imbraghi</t>
  </si>
  <si>
    <t>Ankauf von verschiedenem Rettungsmaterial und technischen Geräten (Kong)</t>
  </si>
  <si>
    <t>01.00.86</t>
  </si>
  <si>
    <t>01.00.87</t>
  </si>
  <si>
    <t>01.00.88</t>
  </si>
  <si>
    <t>01.00.90</t>
  </si>
  <si>
    <t>01.00.91</t>
  </si>
  <si>
    <t>01.00.92</t>
  </si>
  <si>
    <t>01.00.93</t>
  </si>
  <si>
    <t>01.00.94</t>
  </si>
  <si>
    <t>01.13.03</t>
  </si>
  <si>
    <t>BRD im AVS  - Rettungsstelle Mals
Soccorso Alpino dell'AVS sezione Malles</t>
  </si>
  <si>
    <t>Acquisto di un automezzo di intervento</t>
  </si>
  <si>
    <t>01.15.04</t>
  </si>
  <si>
    <t>BRD im AVS  - Rettungsstelle Meran
Soccorso Alpino dell'AVS sezione Merano</t>
  </si>
  <si>
    <t>01.18.02</t>
  </si>
  <si>
    <t>BRD im AVS  - Rettungsstelle Pfelders
Soccorso Alpino dell'AVS sezione Plan</t>
  </si>
  <si>
    <t>02.00.81</t>
  </si>
  <si>
    <t>Acquisto di corde e moschettoni</t>
  </si>
  <si>
    <t>02.00.82</t>
  </si>
  <si>
    <t>Acquisto di vari equipaggiamenti e attrezzature tecniche di soccorso (Mammut, Orotvox)</t>
  </si>
  <si>
    <t>02.00.83</t>
  </si>
  <si>
    <t>Ankauf von verschiedenem Rettungsmaterial und technischen Geräten (Petzl)</t>
  </si>
  <si>
    <t>Acquisto di vari equipaggiamenti e attrezzature tecniche di soccorso (Petzl)</t>
  </si>
  <si>
    <t>02.00.84</t>
  </si>
  <si>
    <t>02.00.85</t>
  </si>
  <si>
    <t>Ankauf von verschiedenem Rettungsmaterial und technischen Geräten (Ferrino, Grivel)</t>
  </si>
  <si>
    <t>Acquisto di vari equipaggiamenti e attrezzature tecniche di soccorso (Ferrino, Grivel)</t>
  </si>
  <si>
    <t>02.00.86</t>
  </si>
  <si>
    <t>Ankauf von verschiedenem Rettungsmaterial und speziellen technischen Geräten</t>
  </si>
  <si>
    <t>Acquisto di vari equipaggiamenti e attrezzature tecniche speciali</t>
  </si>
  <si>
    <t>02.00.87</t>
  </si>
  <si>
    <t>Ankauf von verschiedenem Rettungsmaterial und speziellen technischen Geräten für Höhlen und Schluchten</t>
  </si>
  <si>
    <t>Acquisto di vari equipaggiamenti e attrezzature tecniche speciali per speleo e forre</t>
  </si>
  <si>
    <t>02.00.88</t>
  </si>
  <si>
    <t xml:space="preserve">Ankauf von Sanitätsmaterial </t>
  </si>
  <si>
    <t>02.00.89</t>
  </si>
  <si>
    <t>Ankauf von Funkmaterial</t>
  </si>
  <si>
    <t>02.00.90</t>
  </si>
  <si>
    <t>02.00.91</t>
  </si>
  <si>
    <t>Ankauf von Winterhosen</t>
  </si>
  <si>
    <t>Acquisto di pantaloni invernali</t>
  </si>
  <si>
    <t>02.14.02</t>
  </si>
  <si>
    <t>Südtiroler Berg- und Höhlenrettung des C.N.S.A.S. Sektion Sexten - Soccorso Alpino e Speleologico Alto Adige CNSAS stazione Sesto</t>
  </si>
  <si>
    <t>04.04.16</t>
  </si>
  <si>
    <t>Wasserrettung Meran - Soccorso Acquatico  Merano</t>
  </si>
  <si>
    <t>04.02.32</t>
  </si>
  <si>
    <t>Wasserrettung Eisacktal - Soccorso Acquatico Valle Isarco</t>
  </si>
  <si>
    <t>Ankauf von einem Zelt und versch. Tauchzubehör</t>
  </si>
  <si>
    <t>Acquisto di una tenda e diverso  materiale subacqueo</t>
  </si>
  <si>
    <t>04.02.33</t>
  </si>
  <si>
    <t>Ankauf von Beleuchtungsmaterial für die Ausleuchtung der Einsatzstellen</t>
  </si>
  <si>
    <t>Acquisto di materiale per illuminazione del posto di intervento</t>
  </si>
  <si>
    <t>04.03.16</t>
  </si>
  <si>
    <t>Wasserrettung Bruneck/Pustertal - Soccorso Acquatico Brunico/Val Pusteria</t>
  </si>
  <si>
    <t xml:space="preserve">Ankauf von  Fliesswasserausrüstung  </t>
  </si>
  <si>
    <t>Acquisto di  materiale subacqueo fluviale</t>
  </si>
  <si>
    <t>03.00.34</t>
  </si>
  <si>
    <t>Ankauf von Tischen, Stühlen und Schränken - CAMP 250</t>
  </si>
  <si>
    <t>Acquisto di tavoli, sedie e armadi - CAMP 250</t>
  </si>
  <si>
    <t>03.00.35</t>
  </si>
  <si>
    <t>Ankauf von 40 Müllbehältern - CAMP 250</t>
  </si>
  <si>
    <t>03.00.36</t>
  </si>
  <si>
    <t>Ankauf  von 6 Lampen auf Stativen - CAMP 250</t>
  </si>
  <si>
    <t>Acquisto di 6 lampade con stativo - CAMP 250</t>
  </si>
  <si>
    <t>03.00.37</t>
  </si>
  <si>
    <t>Ankauf von Lichtmasten - CAMP 250</t>
  </si>
  <si>
    <t>Acquisto di pali per illuminazione - CAMP 250</t>
  </si>
  <si>
    <t>03.00.38</t>
  </si>
  <si>
    <t>Nachkauf  von Einsatzuniformen</t>
  </si>
  <si>
    <t>03.00.39</t>
  </si>
  <si>
    <t>Nachkauf von Transportboxen - CAMP 250</t>
  </si>
  <si>
    <t>Riacquisto di contenitori per trasporto - CAMP 250</t>
  </si>
  <si>
    <t>05.05.07</t>
  </si>
  <si>
    <t>Hundestaffel Südtirol Landesverband - Cinofili Alto Adige Associazione Prov.le</t>
  </si>
  <si>
    <t>Ankauf von  Geräten für die Vermisstensuche</t>
  </si>
  <si>
    <t>Acquisto  di  apparecchiature per la ricerca di persone</t>
  </si>
  <si>
    <t>05.05.08</t>
  </si>
  <si>
    <t>Nachkauf von Einsatzbekleidung</t>
  </si>
  <si>
    <t>05.05.09</t>
  </si>
  <si>
    <t>Ankauf von Winterjacken</t>
  </si>
  <si>
    <t>Acquisto di giacche a vento invernali</t>
  </si>
  <si>
    <t>05.07.01</t>
  </si>
  <si>
    <t>Rettungshundestaffel Gröden - Unità Cinofili Val  Gardena</t>
  </si>
  <si>
    <t>Ankauf von Stirnlampen</t>
  </si>
  <si>
    <t>Acquisto di  lampade frontali</t>
  </si>
  <si>
    <t>06.01.27</t>
  </si>
  <si>
    <t>Italienisches Rotes Kreuz - Croce Rossa Italiana</t>
  </si>
  <si>
    <t>Ankauf von einem  Anhänger und  Personenrufgeräten</t>
  </si>
  <si>
    <t>Acquisto di un rimorchio e di  cercapersone</t>
  </si>
  <si>
    <t>08.01.11</t>
  </si>
  <si>
    <t>Funknotrufgruppe F.N.G.  - Gruppo Operatori Emergenza Radio GOER</t>
  </si>
  <si>
    <t>Ankauf einer tragbaren Funkstation</t>
  </si>
  <si>
    <t>Acquisto di un ponte radio a zaino</t>
  </si>
  <si>
    <t>Ankauf von Präsentations- und Medientechnik</t>
  </si>
  <si>
    <t>Weiterentwicklung der Einsatz-Software</t>
  </si>
  <si>
    <t>Adeguamento del Software per interventi</t>
  </si>
  <si>
    <t>Umgestaltung der Räumlichkeiten des LV BRD</t>
  </si>
  <si>
    <t>Ankauf von Canyoningmaterial</t>
  </si>
  <si>
    <t>Acquisto di materiale per canyoning</t>
  </si>
  <si>
    <t>Ankauf von CO Messgeräten</t>
  </si>
  <si>
    <t>Acquisto di rilevatori gassosi</t>
  </si>
  <si>
    <t>Ankauf von Rettungsgeräten</t>
  </si>
  <si>
    <t>Acquisto di attrezzatura da soccorso</t>
  </si>
  <si>
    <t>Acquisto di materiale per presentazione digitale</t>
  </si>
  <si>
    <t>Trasformazione della sede dell'Unione Soccorso Alpino</t>
  </si>
  <si>
    <t>Acquisto di 40 contenitori per rifiuti -  CAMP 250</t>
  </si>
  <si>
    <t>Riacquisto  di divise di intervento</t>
  </si>
  <si>
    <t>Ankauf von verschiedenem Rettungsmaterial und technischen Geräten (Mammut, Ortovox)</t>
  </si>
  <si>
    <t>Rudolf Pollinger</t>
  </si>
  <si>
    <t>Veröffentlichung/Pubblicazione</t>
  </si>
  <si>
    <r>
      <t>aktueller BEITRAG 2020</t>
    </r>
    <r>
      <rPr>
        <sz val="8"/>
        <rFont val="Arial"/>
        <family val="2"/>
      </rPr>
      <t xml:space="preserve">
(auf anerkannte Kosten)
</t>
    </r>
    <r>
      <rPr>
        <b/>
        <sz val="8"/>
        <rFont val="Arial"/>
        <family val="2"/>
      </rPr>
      <t>CONTRIBUTO attuale 2020</t>
    </r>
    <r>
      <rPr>
        <sz val="8"/>
        <rFont val="Arial"/>
        <family val="2"/>
      </rPr>
      <t xml:space="preserve">
(sui costi riconosciuti)</t>
    </r>
  </si>
  <si>
    <t>Maßnahme/Provvedimento</t>
  </si>
  <si>
    <t>Steuernummer/Partita IVA</t>
  </si>
  <si>
    <t>1620100212</t>
  </si>
  <si>
    <t>18412/14.08.2020</t>
  </si>
  <si>
    <t>18413/14.08.2020</t>
  </si>
  <si>
    <t>18414/14.08.2020</t>
  </si>
  <si>
    <t>18415/14.08.2020</t>
  </si>
  <si>
    <t>18416/14.08.2020</t>
  </si>
  <si>
    <t>18422/14.08.2020</t>
  </si>
  <si>
    <t>18417/14.08.2020</t>
  </si>
  <si>
    <t>18418/14.08.2020</t>
  </si>
  <si>
    <t>18419/14.08.2020</t>
  </si>
  <si>
    <t>18420/14.08.2020</t>
  </si>
  <si>
    <t>18421/14.08.2020</t>
  </si>
  <si>
    <t>18427/14.08.2020</t>
  </si>
  <si>
    <t>18426/14.08.2020</t>
  </si>
  <si>
    <t>18425/14.08.2020</t>
  </si>
  <si>
    <t>18423/14.08.2020</t>
  </si>
  <si>
    <t>18424/14.08.2020</t>
  </si>
  <si>
    <t>18428/14.08.2020</t>
  </si>
  <si>
    <t>18429/14.08.2020</t>
  </si>
  <si>
    <t>18430/14.08.2020</t>
  </si>
  <si>
    <t>18431/14.08.2020</t>
  </si>
  <si>
    <t>18432/14.08.2020</t>
  </si>
  <si>
    <t>18433/14.08.2020</t>
  </si>
  <si>
    <t>18434/14.08.2020</t>
  </si>
  <si>
    <t>18435/14.08.2020</t>
  </si>
  <si>
    <t>18436/14.08.2020</t>
  </si>
  <si>
    <t>18437/14.08.2020</t>
  </si>
  <si>
    <t>18438/14.08.2020</t>
  </si>
  <si>
    <t>18439/14.08.2020</t>
  </si>
  <si>
    <t>18440/14.08.2020</t>
  </si>
  <si>
    <t>18441/14.08.2020</t>
  </si>
  <si>
    <t>18442/14.08.2020</t>
  </si>
  <si>
    <t>18443/14.08.2020</t>
  </si>
  <si>
    <t>18444/14.08.2020</t>
  </si>
  <si>
    <t>18446/14.08.2020</t>
  </si>
  <si>
    <t>18447/14.08.2020</t>
  </si>
  <si>
    <t>18448/14.08.2020</t>
  </si>
  <si>
    <t>18449/14.08.2020</t>
  </si>
  <si>
    <t>18450/14.08.2020</t>
  </si>
  <si>
    <t>18451/14.08.2020</t>
  </si>
  <si>
    <t>1621530219</t>
  </si>
  <si>
    <t>1620710218</t>
  </si>
  <si>
    <t>1620440212</t>
  </si>
  <si>
    <t>80012120210</t>
  </si>
  <si>
    <t>91033980219</t>
  </si>
  <si>
    <t>90010880210</t>
  </si>
  <si>
    <t>92030470212</t>
  </si>
  <si>
    <t>80006120218</t>
  </si>
  <si>
    <t>94126370215</t>
  </si>
  <si>
    <t>94100340218</t>
  </si>
  <si>
    <t>94031270211</t>
  </si>
  <si>
    <t>02906340217</t>
  </si>
  <si>
    <t>Die verantwortliche Führungskraft - il dirigente responsabile</t>
  </si>
  <si>
    <t>Der Direktor der Agentur für Bevölkerungsschutz - Il direttore dell'Agenzia per la Protezione civile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</si>
</sst>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 &quot;€&quot;"/>
    <numFmt numFmtId="168" formatCode="#,##0.0\ &quot;€&quot;"/>
  </numFmts>
  <fonts count="45">
    <font>
      <sz val="10"/>
      <name val="Arial"/>
      <family val="0"/>
    </font>
    <font>
      <sz val="8"/>
      <name val="Arial"/>
      <family val="2"/>
    </font>
    <font>
      <b/>
      <sz val="8"/>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style="thin"/>
    </border>
    <border>
      <left>
        <color indexed="63"/>
      </left>
      <right style="thin"/>
      <top style="thin"/>
      <bottom style="hair"/>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
      <left style="hair"/>
      <right style="hair"/>
      <top>
        <color indexed="63"/>
      </top>
      <bottom style="hair"/>
    </border>
    <border>
      <left>
        <color indexed="63"/>
      </left>
      <right>
        <color indexed="63"/>
      </right>
      <top>
        <color indexed="63"/>
      </top>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color indexed="63"/>
      </top>
      <bottom style="thin"/>
    </border>
    <border>
      <left style="thin"/>
      <right style="thin"/>
      <top style="hair"/>
      <bottom style="hair"/>
    </border>
    <border>
      <left style="hair"/>
      <right style="hair"/>
      <top style="thin"/>
      <bottom style="hair"/>
    </border>
    <border>
      <left style="thin"/>
      <right>
        <color indexed="63"/>
      </right>
      <top>
        <color indexed="63"/>
      </top>
      <bottom style="hair"/>
    </border>
    <border>
      <left style="hair"/>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9" fillId="0" borderId="0" applyNumberFormat="0" applyFill="0" applyBorder="0" applyAlignment="0" applyProtection="0"/>
    <xf numFmtId="164"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65"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7">
    <xf numFmtId="0" fontId="0" fillId="0" borderId="0" xfId="0" applyAlignment="1">
      <alignment/>
    </xf>
    <xf numFmtId="0" fontId="1" fillId="0" borderId="0" xfId="0" applyFont="1" applyAlignment="1" applyProtection="1">
      <alignment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1" fillId="33" borderId="12" xfId="0" applyFont="1" applyFill="1" applyBorder="1" applyAlignment="1" applyProtection="1">
      <alignment vertical="center" wrapText="1"/>
      <protection/>
    </xf>
    <xf numFmtId="0" fontId="1" fillId="33" borderId="13" xfId="0" applyFont="1" applyFill="1" applyBorder="1" applyAlignment="1" applyProtection="1">
      <alignment vertical="center" wrapText="1"/>
      <protection/>
    </xf>
    <xf numFmtId="3" fontId="1" fillId="33" borderId="13"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0" fontId="1" fillId="0" borderId="14" xfId="0" applyFont="1" applyBorder="1" applyAlignment="1" applyProtection="1">
      <alignment wrapText="1"/>
      <protection/>
    </xf>
    <xf numFmtId="9" fontId="1" fillId="0" borderId="0" xfId="0" applyNumberFormat="1" applyFont="1" applyAlignment="1" applyProtection="1">
      <alignment wrapText="1"/>
      <protection/>
    </xf>
    <xf numFmtId="166" fontId="1" fillId="0" borderId="0" xfId="0" applyNumberFormat="1" applyFont="1" applyAlignment="1" applyProtection="1">
      <alignment wrapText="1"/>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0" borderId="0" xfId="0" applyFont="1" applyBorder="1" applyAlignment="1" applyProtection="1">
      <alignment wrapText="1"/>
      <protection/>
    </xf>
    <xf numFmtId="166" fontId="2" fillId="0" borderId="17" xfId="0" applyNumberFormat="1" applyFont="1" applyBorder="1" applyAlignment="1" applyProtection="1">
      <alignment wrapText="1"/>
      <protection/>
    </xf>
    <xf numFmtId="0" fontId="2" fillId="33" borderId="18" xfId="0" applyFont="1" applyFill="1" applyBorder="1" applyAlignment="1" applyProtection="1">
      <alignment horizontal="center" vertical="center" wrapText="1"/>
      <protection/>
    </xf>
    <xf numFmtId="0" fontId="1" fillId="0" borderId="0" xfId="0" applyFont="1" applyBorder="1" applyAlignment="1" applyProtection="1">
      <alignment horizontal="center" wrapText="1"/>
      <protection/>
    </xf>
    <xf numFmtId="0" fontId="1" fillId="0" borderId="0" xfId="0" applyFont="1" applyAlignment="1" applyProtection="1">
      <alignment wrapText="1"/>
      <protection/>
    </xf>
    <xf numFmtId="49" fontId="1" fillId="0" borderId="19"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0" borderId="20" xfId="0" applyFont="1" applyBorder="1" applyAlignment="1" applyProtection="1">
      <alignment horizontal="center" vertical="center" wrapText="1"/>
      <protection locked="0"/>
    </xf>
    <xf numFmtId="49" fontId="1" fillId="0" borderId="21" xfId="0" applyNumberFormat="1" applyFont="1" applyBorder="1" applyAlignment="1" applyProtection="1">
      <alignment horizontal="center" vertical="center" wrapText="1"/>
      <protection locked="0"/>
    </xf>
    <xf numFmtId="49" fontId="1" fillId="34" borderId="21" xfId="0" applyNumberFormat="1" applyFont="1" applyFill="1" applyBorder="1" applyAlignment="1" applyProtection="1">
      <alignment horizontal="left" vertical="center" wrapText="1"/>
      <protection locked="0"/>
    </xf>
    <xf numFmtId="10" fontId="1" fillId="0" borderId="21" xfId="47" applyNumberFormat="1" applyFont="1" applyBorder="1" applyAlignment="1" applyProtection="1">
      <alignment horizontal="right" vertical="center" wrapText="1"/>
      <protection/>
    </xf>
    <xf numFmtId="166" fontId="1" fillId="0" borderId="20" xfId="47" applyNumberFormat="1" applyFont="1" applyBorder="1" applyAlignment="1" applyProtection="1">
      <alignment horizontal="right" vertical="center" wrapText="1"/>
      <protection locked="0"/>
    </xf>
    <xf numFmtId="49" fontId="1" fillId="34" borderId="20" xfId="0" applyNumberFormat="1" applyFont="1" applyFill="1" applyBorder="1" applyAlignment="1" applyProtection="1">
      <alignment horizontal="left" vertical="center" wrapText="1"/>
      <protection locked="0"/>
    </xf>
    <xf numFmtId="166" fontId="1" fillId="0" borderId="22" xfId="51" applyNumberFormat="1" applyFont="1" applyFill="1" applyBorder="1" applyAlignment="1" applyProtection="1">
      <alignment horizontal="right" vertical="center" wrapText="1"/>
      <protection locked="0"/>
    </xf>
    <xf numFmtId="166" fontId="1" fillId="0" borderId="20" xfId="47" applyNumberFormat="1" applyFont="1" applyBorder="1" applyAlignment="1" applyProtection="1">
      <alignment horizontal="right" vertical="center" wrapText="1"/>
      <protection locked="0"/>
    </xf>
    <xf numFmtId="166" fontId="1" fillId="0" borderId="22" xfId="51" applyNumberFormat="1" applyFont="1" applyBorder="1" applyAlignment="1" applyProtection="1">
      <alignment horizontal="right" vertical="center" wrapText="1"/>
      <protection locked="0"/>
    </xf>
    <xf numFmtId="49" fontId="44" fillId="0" borderId="20" xfId="0" applyNumberFormat="1" applyFont="1" applyBorder="1" applyAlignment="1" applyProtection="1">
      <alignment horizontal="left" vertical="center" wrapText="1"/>
      <protection locked="0"/>
    </xf>
    <xf numFmtId="49" fontId="44" fillId="0" borderId="21" xfId="0" applyNumberFormat="1" applyFont="1" applyBorder="1" applyAlignment="1" applyProtection="1">
      <alignment horizontal="left" vertical="center" wrapText="1"/>
      <protection locked="0"/>
    </xf>
    <xf numFmtId="166" fontId="1" fillId="0" borderId="20" xfId="47" applyNumberFormat="1" applyFont="1" applyBorder="1" applyAlignment="1" applyProtection="1">
      <alignment horizontal="right" vertical="center" wrapText="1"/>
      <protection locked="0"/>
    </xf>
    <xf numFmtId="166" fontId="1" fillId="0" borderId="22" xfId="51" applyNumberFormat="1" applyFont="1" applyBorder="1" applyAlignment="1" applyProtection="1">
      <alignment horizontal="right" vertical="center" wrapText="1"/>
      <protection locked="0"/>
    </xf>
    <xf numFmtId="49" fontId="44" fillId="0" borderId="21" xfId="0" applyNumberFormat="1" applyFont="1" applyBorder="1" applyAlignment="1" applyProtection="1">
      <alignment horizontal="center" vertical="center" wrapText="1"/>
      <protection locked="0"/>
    </xf>
    <xf numFmtId="49" fontId="44" fillId="0" borderId="19" xfId="0" applyNumberFormat="1" applyFont="1" applyBorder="1" applyAlignment="1" applyProtection="1">
      <alignment horizontal="left" vertical="center" wrapText="1"/>
      <protection locked="0"/>
    </xf>
    <xf numFmtId="166" fontId="44" fillId="0" borderId="20" xfId="47" applyNumberFormat="1" applyFont="1" applyBorder="1" applyAlignment="1" applyProtection="1">
      <alignment horizontal="right" vertical="center" wrapText="1"/>
      <protection locked="0"/>
    </xf>
    <xf numFmtId="49" fontId="1" fillId="0" borderId="23" xfId="0" applyNumberFormat="1" applyFont="1" applyBorder="1" applyAlignment="1" applyProtection="1">
      <alignment horizontal="left" vertical="center" wrapText="1"/>
      <protection locked="0"/>
    </xf>
    <xf numFmtId="49" fontId="44" fillId="0" borderId="23" xfId="0" applyNumberFormat="1" applyFont="1" applyBorder="1" applyAlignment="1" applyProtection="1">
      <alignment horizontal="left" vertical="center" wrapText="1"/>
      <protection locked="0"/>
    </xf>
    <xf numFmtId="49" fontId="1" fillId="0" borderId="24" xfId="0" applyNumberFormat="1" applyFont="1" applyBorder="1" applyAlignment="1" applyProtection="1">
      <alignment horizontal="left" vertical="center" wrapText="1"/>
      <protection locked="0"/>
    </xf>
    <xf numFmtId="0" fontId="1" fillId="0" borderId="0" xfId="0" applyFont="1" applyAlignment="1">
      <alignment wrapText="1"/>
    </xf>
    <xf numFmtId="0" fontId="1" fillId="0" borderId="0" xfId="0" applyFont="1" applyBorder="1" applyAlignment="1" applyProtection="1">
      <alignment vertical="top" wrapText="1"/>
      <protection locked="0"/>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wrapText="1"/>
      <protection/>
    </xf>
    <xf numFmtId="0" fontId="2" fillId="33" borderId="18" xfId="0" applyFont="1" applyFill="1" applyBorder="1" applyAlignment="1" applyProtection="1">
      <alignment horizontal="center" wrapText="1"/>
      <protection/>
    </xf>
    <xf numFmtId="0" fontId="3" fillId="0" borderId="28" xfId="0" applyFont="1" applyBorder="1" applyAlignment="1" applyProtection="1">
      <alignment wrapText="1"/>
      <protection/>
    </xf>
    <xf numFmtId="0" fontId="0" fillId="0" borderId="28" xfId="0" applyBorder="1" applyAlignment="1">
      <alignment wrapText="1"/>
    </xf>
    <xf numFmtId="49" fontId="1" fillId="0" borderId="29" xfId="0" applyNumberFormat="1" applyFont="1" applyBorder="1" applyAlignment="1" applyProtection="1">
      <alignment horizontal="left" vertical="center" wrapText="1"/>
      <protection locked="0"/>
    </xf>
    <xf numFmtId="166" fontId="1" fillId="0" borderId="10" xfId="47" applyNumberFormat="1" applyFont="1" applyBorder="1" applyAlignment="1" applyProtection="1">
      <alignment horizontal="right" vertical="center" wrapText="1"/>
      <protection locked="0"/>
    </xf>
    <xf numFmtId="166" fontId="1" fillId="0" borderId="30" xfId="47" applyNumberFormat="1" applyFont="1" applyBorder="1" applyAlignment="1" applyProtection="1">
      <alignment horizontal="right" vertical="center" wrapText="1"/>
      <protection locked="0"/>
    </xf>
    <xf numFmtId="166" fontId="1" fillId="0" borderId="22" xfId="47" applyNumberFormat="1" applyFont="1" applyBorder="1" applyAlignment="1" applyProtection="1">
      <alignment horizontal="righ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2" xfId="0" applyNumberFormat="1" applyFont="1" applyBorder="1" applyAlignment="1" applyProtection="1">
      <alignment horizontal="left"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76200</xdr:rowOff>
    </xdr:from>
    <xdr:to>
      <xdr:col>8</xdr:col>
      <xdr:colOff>0</xdr:colOff>
      <xdr:row>13</xdr:row>
      <xdr:rowOff>0</xdr:rowOff>
    </xdr:to>
    <xdr:sp>
      <xdr:nvSpPr>
        <xdr:cNvPr id="1" name="Textfeld 4"/>
        <xdr:cNvSpPr txBox="1">
          <a:spLocks noChangeArrowheads="1"/>
        </xdr:cNvSpPr>
      </xdr:nvSpPr>
      <xdr:spPr>
        <a:xfrm>
          <a:off x="0" y="1066800"/>
          <a:ext cx="8829675" cy="876300"/>
        </a:xfrm>
        <a:prstGeom prst="rect">
          <a:avLst/>
        </a:prstGeom>
        <a:noFill/>
        <a:ln w="9525" cmpd="sng">
          <a:noFill/>
        </a:ln>
      </xdr:spPr>
      <xdr:txBody>
        <a:bodyPr vertOverflow="clip" wrap="square" lIns="0" tIns="22860" rIns="27432" bIns="0"/>
        <a:p>
          <a:pPr algn="l">
            <a:defRPr/>
          </a:pPr>
          <a:r>
            <a:rPr lang="en-US" cap="none" sz="1000" b="1" i="0" u="none" baseline="0">
              <a:solidFill>
                <a:srgbClr val="000000"/>
              </a:solidFill>
              <a:latin typeface="Arial"/>
              <a:ea typeface="Arial"/>
              <a:cs typeface="Arial"/>
            </a:rPr>
            <a:t> </a:t>
          </a:r>
        </a:p>
      </xdr:txBody>
    </xdr:sp>
    <xdr:clientData/>
  </xdr:twoCellAnchor>
  <xdr:twoCellAnchor>
    <xdr:from>
      <xdr:col>0</xdr:col>
      <xdr:colOff>0</xdr:colOff>
      <xdr:row>8</xdr:row>
      <xdr:rowOff>47625</xdr:rowOff>
    </xdr:from>
    <xdr:to>
      <xdr:col>9</xdr:col>
      <xdr:colOff>447675</xdr:colOff>
      <xdr:row>11</xdr:row>
      <xdr:rowOff>76200</xdr:rowOff>
    </xdr:to>
    <xdr:sp>
      <xdr:nvSpPr>
        <xdr:cNvPr id="2" name="Textfeld 5"/>
        <xdr:cNvSpPr txBox="1">
          <a:spLocks noChangeArrowheads="1"/>
        </xdr:cNvSpPr>
      </xdr:nvSpPr>
      <xdr:spPr>
        <a:xfrm>
          <a:off x="0" y="1190625"/>
          <a:ext cx="10058400" cy="49530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Gewährung von Beiträgen an Organisationen ohne Gewinnabsicht für Vorhaben zur Vorbeugung und Soforthilfe im Katastrophenbereich 2020</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Concessione di contributi alle organizzazioni senza fini di lucro per progetti di prevenzione e di pronto soccorso nell'ambito di calamitá 2020</a:t>
          </a:r>
        </a:p>
      </xdr:txBody>
    </xdr:sp>
    <xdr:clientData/>
  </xdr:twoCellAnchor>
  <xdr:twoCellAnchor editAs="oneCell">
    <xdr:from>
      <xdr:col>2</xdr:col>
      <xdr:colOff>638175</xdr:colOff>
      <xdr:row>0</xdr:row>
      <xdr:rowOff>0</xdr:rowOff>
    </xdr:from>
    <xdr:to>
      <xdr:col>8</xdr:col>
      <xdr:colOff>142875</xdr:colOff>
      <xdr:row>6</xdr:row>
      <xdr:rowOff>28575</xdr:rowOff>
    </xdr:to>
    <xdr:pic>
      <xdr:nvPicPr>
        <xdr:cNvPr id="3" name="Bild 23"/>
        <xdr:cNvPicPr preferRelativeResize="1">
          <a:picLocks noChangeAspect="1"/>
        </xdr:cNvPicPr>
      </xdr:nvPicPr>
      <xdr:blipFill>
        <a:blip r:embed="rId1"/>
        <a:stretch>
          <a:fillRect/>
        </a:stretch>
      </xdr:blipFill>
      <xdr:spPr>
        <a:xfrm>
          <a:off x="1400175" y="0"/>
          <a:ext cx="75723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4:L71"/>
  <sheetViews>
    <sheetView showGridLines="0" tabSelected="1" view="pageBreakPreview" zoomScale="60" zoomScaleNormal="130" zoomScalePageLayoutView="0" workbookViewId="0" topLeftCell="A7">
      <selection activeCell="F48" sqref="F48"/>
    </sheetView>
  </sheetViews>
  <sheetFormatPr defaultColWidth="9.140625" defaultRowHeight="12.75"/>
  <cols>
    <col min="1" max="1" width="3.7109375" style="1" customWidth="1"/>
    <col min="2" max="2" width="7.7109375" style="1" customWidth="1"/>
    <col min="3" max="3" width="27.7109375" style="1" customWidth="1"/>
    <col min="4" max="4" width="14.8515625" style="1" customWidth="1"/>
    <col min="5" max="5" width="10.8515625" style="1" customWidth="1"/>
    <col min="6" max="7" width="25.7109375" style="1" customWidth="1"/>
    <col min="8" max="8" width="16.140625" style="1" bestFit="1" customWidth="1"/>
    <col min="9" max="9" width="11.7109375" style="1" customWidth="1"/>
    <col min="10" max="10" width="7.7109375" style="1" customWidth="1"/>
    <col min="11" max="16384" width="9.140625" style="1" customWidth="1"/>
  </cols>
  <sheetData>
    <row r="1" ht="11.25"/>
    <row r="2" ht="11.25"/>
    <row r="3" ht="11.25"/>
    <row r="4" ht="11.25"/>
    <row r="5" ht="11.25"/>
    <row r="6" ht="11.25"/>
    <row r="7" ht="11.25"/>
    <row r="9" ht="12" customHeight="1"/>
    <row r="14" spans="1:7" ht="13.5">
      <c r="A14" s="49" t="s">
        <v>132</v>
      </c>
      <c r="B14" s="50"/>
      <c r="C14" s="50"/>
      <c r="D14" s="50"/>
      <c r="E14" s="50"/>
      <c r="F14" s="50"/>
      <c r="G14" s="50"/>
    </row>
    <row r="15" spans="1:10" ht="22.5" customHeight="1">
      <c r="A15" s="47" t="s">
        <v>6</v>
      </c>
      <c r="B15" s="48"/>
      <c r="C15" s="2" t="s">
        <v>5</v>
      </c>
      <c r="D15" s="2"/>
      <c r="E15" s="2"/>
      <c r="F15" s="3" t="s">
        <v>2</v>
      </c>
      <c r="G15" s="4" t="s">
        <v>0</v>
      </c>
      <c r="H15" s="16" t="s">
        <v>16</v>
      </c>
      <c r="I15" s="45" t="s">
        <v>9</v>
      </c>
      <c r="J15" s="46"/>
    </row>
    <row r="16" spans="1:10" ht="67.5" customHeight="1">
      <c r="A16" s="12" t="s">
        <v>7</v>
      </c>
      <c r="B16" s="13" t="s">
        <v>8</v>
      </c>
      <c r="C16" s="5" t="s">
        <v>12</v>
      </c>
      <c r="D16" s="5" t="s">
        <v>134</v>
      </c>
      <c r="E16" s="5" t="s">
        <v>135</v>
      </c>
      <c r="F16" s="5" t="s">
        <v>3</v>
      </c>
      <c r="G16" s="6" t="s">
        <v>4</v>
      </c>
      <c r="H16" s="7" t="s">
        <v>1</v>
      </c>
      <c r="I16" s="43" t="s">
        <v>133</v>
      </c>
      <c r="J16" s="44"/>
    </row>
    <row r="17" spans="1:12" ht="22.5">
      <c r="A17" s="22">
        <v>1</v>
      </c>
      <c r="B17" s="23" t="s">
        <v>24</v>
      </c>
      <c r="C17" s="19" t="s">
        <v>17</v>
      </c>
      <c r="D17" s="40" t="s">
        <v>175</v>
      </c>
      <c r="E17" s="38" t="s">
        <v>136</v>
      </c>
      <c r="F17" s="20" t="s">
        <v>116</v>
      </c>
      <c r="G17" s="21" t="s">
        <v>126</v>
      </c>
      <c r="H17" s="52">
        <v>11367.9</v>
      </c>
      <c r="I17" s="53">
        <v>11367.9</v>
      </c>
      <c r="J17" s="25">
        <v>1</v>
      </c>
      <c r="L17" s="11"/>
    </row>
    <row r="18" spans="1:10" ht="27" customHeight="1">
      <c r="A18" s="22">
        <v>2</v>
      </c>
      <c r="B18" s="23" t="s">
        <v>25</v>
      </c>
      <c r="C18" s="19" t="s">
        <v>17</v>
      </c>
      <c r="D18" s="51" t="s">
        <v>174</v>
      </c>
      <c r="E18" s="38" t="s">
        <v>136</v>
      </c>
      <c r="F18" s="20" t="s">
        <v>57</v>
      </c>
      <c r="G18" s="21" t="s">
        <v>11</v>
      </c>
      <c r="H18" s="26">
        <v>18849.24</v>
      </c>
      <c r="I18" s="54">
        <v>18849.24</v>
      </c>
      <c r="J18" s="25">
        <v>1</v>
      </c>
    </row>
    <row r="19" spans="1:10" ht="22.5">
      <c r="A19" s="22">
        <v>3</v>
      </c>
      <c r="B19" s="23" t="s">
        <v>26</v>
      </c>
      <c r="C19" s="19" t="s">
        <v>17</v>
      </c>
      <c r="D19" s="51" t="s">
        <v>173</v>
      </c>
      <c r="E19" s="38" t="s">
        <v>136</v>
      </c>
      <c r="F19" s="20" t="s">
        <v>59</v>
      </c>
      <c r="G19" s="21" t="s">
        <v>13</v>
      </c>
      <c r="H19" s="26">
        <v>25613.6</v>
      </c>
      <c r="I19" s="28">
        <v>21527.37</v>
      </c>
      <c r="J19" s="25">
        <v>0.8405</v>
      </c>
    </row>
    <row r="20" spans="1:10" ht="22.5">
      <c r="A20" s="22">
        <v>4</v>
      </c>
      <c r="B20" s="23" t="s">
        <v>27</v>
      </c>
      <c r="C20" s="19" t="s">
        <v>17</v>
      </c>
      <c r="D20" s="51" t="s">
        <v>172</v>
      </c>
      <c r="E20" s="38" t="s">
        <v>136</v>
      </c>
      <c r="F20" s="20" t="s">
        <v>117</v>
      </c>
      <c r="G20" s="21" t="s">
        <v>118</v>
      </c>
      <c r="H20" s="26">
        <v>28255.2</v>
      </c>
      <c r="I20" s="28">
        <v>28255.2</v>
      </c>
      <c r="J20" s="25">
        <v>1</v>
      </c>
    </row>
    <row r="21" spans="1:10" ht="22.5">
      <c r="A21" s="22">
        <v>5</v>
      </c>
      <c r="B21" s="23" t="s">
        <v>28</v>
      </c>
      <c r="C21" s="19" t="s">
        <v>17</v>
      </c>
      <c r="D21" s="51" t="s">
        <v>171</v>
      </c>
      <c r="E21" s="38" t="s">
        <v>136</v>
      </c>
      <c r="F21" s="20" t="s">
        <v>119</v>
      </c>
      <c r="G21" s="21" t="s">
        <v>127</v>
      </c>
      <c r="H21" s="26">
        <v>57814.86</v>
      </c>
      <c r="I21" s="28">
        <v>57814.86</v>
      </c>
      <c r="J21" s="25">
        <v>1</v>
      </c>
    </row>
    <row r="22" spans="1:10" ht="22.5">
      <c r="A22" s="22">
        <v>6</v>
      </c>
      <c r="B22" s="23" t="s">
        <v>29</v>
      </c>
      <c r="C22" s="19" t="s">
        <v>17</v>
      </c>
      <c r="D22" s="51" t="s">
        <v>170</v>
      </c>
      <c r="E22" s="38" t="s">
        <v>136</v>
      </c>
      <c r="F22" s="20" t="s">
        <v>120</v>
      </c>
      <c r="G22" s="21" t="s">
        <v>121</v>
      </c>
      <c r="H22" s="26">
        <v>3534.22</v>
      </c>
      <c r="I22" s="28">
        <v>3534.22</v>
      </c>
      <c r="J22" s="25">
        <v>1</v>
      </c>
    </row>
    <row r="23" spans="1:10" ht="22.5">
      <c r="A23" s="22">
        <v>7</v>
      </c>
      <c r="B23" s="23" t="s">
        <v>30</v>
      </c>
      <c r="C23" s="19" t="s">
        <v>17</v>
      </c>
      <c r="D23" s="51" t="s">
        <v>169</v>
      </c>
      <c r="E23" s="38" t="s">
        <v>136</v>
      </c>
      <c r="F23" s="27" t="s">
        <v>122</v>
      </c>
      <c r="G23" s="24" t="s">
        <v>123</v>
      </c>
      <c r="H23" s="26">
        <v>4880</v>
      </c>
      <c r="I23" s="28">
        <v>4880</v>
      </c>
      <c r="J23" s="25">
        <v>1</v>
      </c>
    </row>
    <row r="24" spans="1:10" ht="22.5">
      <c r="A24" s="22">
        <v>8</v>
      </c>
      <c r="B24" s="23" t="s">
        <v>31</v>
      </c>
      <c r="C24" s="19" t="s">
        <v>17</v>
      </c>
      <c r="D24" s="51" t="s">
        <v>168</v>
      </c>
      <c r="E24" s="38" t="s">
        <v>136</v>
      </c>
      <c r="F24" s="20" t="s">
        <v>124</v>
      </c>
      <c r="G24" s="21" t="s">
        <v>125</v>
      </c>
      <c r="H24" s="26">
        <v>83117.67</v>
      </c>
      <c r="I24" s="28">
        <v>83117.67</v>
      </c>
      <c r="J24" s="25">
        <v>1</v>
      </c>
    </row>
    <row r="25" spans="1:10" ht="33.75">
      <c r="A25" s="22">
        <v>9</v>
      </c>
      <c r="B25" s="23" t="s">
        <v>32</v>
      </c>
      <c r="C25" s="19" t="s">
        <v>33</v>
      </c>
      <c r="D25" s="51" t="s">
        <v>167</v>
      </c>
      <c r="E25" s="38" t="s">
        <v>176</v>
      </c>
      <c r="F25" s="20" t="s">
        <v>15</v>
      </c>
      <c r="G25" s="21" t="s">
        <v>34</v>
      </c>
      <c r="H25" s="29">
        <v>61534.09</v>
      </c>
      <c r="I25" s="30">
        <v>21000</v>
      </c>
      <c r="J25" s="25">
        <f aca="true" t="shared" si="0" ref="J25:J55">IF(H25=0,0,I25/H25)</f>
        <v>0.34127424326905625</v>
      </c>
    </row>
    <row r="26" spans="1:10" ht="33.75">
      <c r="A26" s="22">
        <v>10</v>
      </c>
      <c r="B26" s="23" t="s">
        <v>35</v>
      </c>
      <c r="C26" s="19" t="s">
        <v>36</v>
      </c>
      <c r="D26" s="51" t="s">
        <v>166</v>
      </c>
      <c r="E26" s="38" t="s">
        <v>177</v>
      </c>
      <c r="F26" s="20" t="s">
        <v>15</v>
      </c>
      <c r="G26" s="21" t="s">
        <v>34</v>
      </c>
      <c r="H26" s="29">
        <v>95792.52</v>
      </c>
      <c r="I26" s="30">
        <v>40000</v>
      </c>
      <c r="J26" s="25">
        <f t="shared" si="0"/>
        <v>0.41756913796609585</v>
      </c>
    </row>
    <row r="27" spans="1:10" ht="33.75">
      <c r="A27" s="22">
        <v>11</v>
      </c>
      <c r="B27" s="23" t="s">
        <v>37</v>
      </c>
      <c r="C27" s="19" t="s">
        <v>38</v>
      </c>
      <c r="D27" s="51" t="s">
        <v>165</v>
      </c>
      <c r="E27" s="38" t="s">
        <v>178</v>
      </c>
      <c r="F27" s="20" t="s">
        <v>15</v>
      </c>
      <c r="G27" s="21" t="s">
        <v>34</v>
      </c>
      <c r="H27" s="29">
        <v>48759.08</v>
      </c>
      <c r="I27" s="30">
        <v>21000</v>
      </c>
      <c r="J27" s="25">
        <f t="shared" si="0"/>
        <v>0.43068901217988526</v>
      </c>
    </row>
    <row r="28" spans="1:11" ht="45">
      <c r="A28" s="22">
        <v>12</v>
      </c>
      <c r="B28" s="23" t="s">
        <v>39</v>
      </c>
      <c r="C28" s="19" t="s">
        <v>18</v>
      </c>
      <c r="D28" s="51" t="s">
        <v>164</v>
      </c>
      <c r="E28" s="38" t="s">
        <v>179</v>
      </c>
      <c r="F28" s="20" t="s">
        <v>10</v>
      </c>
      <c r="G28" s="21" t="s">
        <v>40</v>
      </c>
      <c r="H28" s="29">
        <v>23949.2</v>
      </c>
      <c r="I28" s="30">
        <v>23949.2</v>
      </c>
      <c r="J28" s="25">
        <f t="shared" si="0"/>
        <v>1</v>
      </c>
      <c r="K28" s="18"/>
    </row>
    <row r="29" spans="1:10" ht="45">
      <c r="A29" s="22">
        <v>13</v>
      </c>
      <c r="B29" s="23" t="s">
        <v>41</v>
      </c>
      <c r="C29" s="19" t="s">
        <v>18</v>
      </c>
      <c r="D29" s="51" t="s">
        <v>163</v>
      </c>
      <c r="E29" s="38" t="s">
        <v>179</v>
      </c>
      <c r="F29" s="20" t="s">
        <v>130</v>
      </c>
      <c r="G29" s="21" t="s">
        <v>42</v>
      </c>
      <c r="H29" s="29">
        <v>23639.82</v>
      </c>
      <c r="I29" s="30">
        <v>23639.82</v>
      </c>
      <c r="J29" s="25">
        <f t="shared" si="0"/>
        <v>1</v>
      </c>
    </row>
    <row r="30" spans="1:10" ht="45">
      <c r="A30" s="22">
        <v>14</v>
      </c>
      <c r="B30" s="23" t="s">
        <v>43</v>
      </c>
      <c r="C30" s="19" t="s">
        <v>18</v>
      </c>
      <c r="D30" s="51" t="s">
        <v>162</v>
      </c>
      <c r="E30" s="38" t="s">
        <v>179</v>
      </c>
      <c r="F30" s="20" t="s">
        <v>44</v>
      </c>
      <c r="G30" s="21" t="s">
        <v>45</v>
      </c>
      <c r="H30" s="29">
        <v>19416.3</v>
      </c>
      <c r="I30" s="30">
        <v>19416.3</v>
      </c>
      <c r="J30" s="25">
        <f t="shared" si="0"/>
        <v>1</v>
      </c>
    </row>
    <row r="31" spans="1:10" ht="45">
      <c r="A31" s="22">
        <v>15</v>
      </c>
      <c r="B31" s="23" t="s">
        <v>46</v>
      </c>
      <c r="C31" s="19" t="s">
        <v>18</v>
      </c>
      <c r="D31" s="51" t="s">
        <v>161</v>
      </c>
      <c r="E31" s="38" t="s">
        <v>179</v>
      </c>
      <c r="F31" s="20" t="s">
        <v>23</v>
      </c>
      <c r="G31" s="21" t="s">
        <v>19</v>
      </c>
      <c r="H31" s="29">
        <v>8743.33</v>
      </c>
      <c r="I31" s="30">
        <v>8743.33</v>
      </c>
      <c r="J31" s="25">
        <f t="shared" si="0"/>
        <v>1</v>
      </c>
    </row>
    <row r="32" spans="1:10" ht="45">
      <c r="A32" s="22">
        <v>16</v>
      </c>
      <c r="B32" s="23" t="s">
        <v>47</v>
      </c>
      <c r="C32" s="19" t="s">
        <v>18</v>
      </c>
      <c r="D32" s="51" t="s">
        <v>160</v>
      </c>
      <c r="E32" s="38" t="s">
        <v>179</v>
      </c>
      <c r="F32" s="20" t="s">
        <v>48</v>
      </c>
      <c r="G32" s="21" t="s">
        <v>49</v>
      </c>
      <c r="H32" s="29">
        <v>9745.12</v>
      </c>
      <c r="I32" s="30">
        <v>9745.12</v>
      </c>
      <c r="J32" s="25">
        <f t="shared" si="0"/>
        <v>1</v>
      </c>
    </row>
    <row r="33" spans="1:10" ht="45">
      <c r="A33" s="22">
        <v>17</v>
      </c>
      <c r="B33" s="23" t="s">
        <v>50</v>
      </c>
      <c r="C33" s="19" t="s">
        <v>18</v>
      </c>
      <c r="D33" s="51" t="s">
        <v>159</v>
      </c>
      <c r="E33" s="38" t="s">
        <v>179</v>
      </c>
      <c r="F33" s="20" t="s">
        <v>51</v>
      </c>
      <c r="G33" s="21" t="s">
        <v>52</v>
      </c>
      <c r="H33" s="29">
        <v>23835.71</v>
      </c>
      <c r="I33" s="30">
        <v>23835.71</v>
      </c>
      <c r="J33" s="25">
        <f t="shared" si="0"/>
        <v>1</v>
      </c>
    </row>
    <row r="34" spans="1:10" ht="45">
      <c r="A34" s="22">
        <v>18</v>
      </c>
      <c r="B34" s="23" t="s">
        <v>53</v>
      </c>
      <c r="C34" s="19" t="s">
        <v>18</v>
      </c>
      <c r="D34" s="51" t="s">
        <v>158</v>
      </c>
      <c r="E34" s="38" t="s">
        <v>179</v>
      </c>
      <c r="F34" s="20" t="s">
        <v>54</v>
      </c>
      <c r="G34" s="21" t="s">
        <v>55</v>
      </c>
      <c r="H34" s="29">
        <v>9561.02</v>
      </c>
      <c r="I34" s="30">
        <v>9561.02</v>
      </c>
      <c r="J34" s="25">
        <f t="shared" si="0"/>
        <v>1</v>
      </c>
    </row>
    <row r="35" spans="1:10" ht="45">
      <c r="A35" s="22">
        <v>19</v>
      </c>
      <c r="B35" s="23" t="s">
        <v>56</v>
      </c>
      <c r="C35" s="19" t="s">
        <v>18</v>
      </c>
      <c r="D35" s="51" t="s">
        <v>157</v>
      </c>
      <c r="E35" s="38" t="s">
        <v>179</v>
      </c>
      <c r="F35" s="20" t="s">
        <v>57</v>
      </c>
      <c r="G35" s="21" t="s">
        <v>11</v>
      </c>
      <c r="H35" s="29">
        <v>23836.48</v>
      </c>
      <c r="I35" s="30">
        <v>23836.48</v>
      </c>
      <c r="J35" s="25">
        <f t="shared" si="0"/>
        <v>1</v>
      </c>
    </row>
    <row r="36" spans="1:10" ht="45">
      <c r="A36" s="22">
        <v>20</v>
      </c>
      <c r="B36" s="23" t="s">
        <v>58</v>
      </c>
      <c r="C36" s="19" t="s">
        <v>18</v>
      </c>
      <c r="D36" s="51" t="s">
        <v>156</v>
      </c>
      <c r="E36" s="38" t="s">
        <v>179</v>
      </c>
      <c r="F36" s="20" t="s">
        <v>59</v>
      </c>
      <c r="G36" s="21" t="s">
        <v>13</v>
      </c>
      <c r="H36" s="29">
        <v>32673.43</v>
      </c>
      <c r="I36" s="30">
        <v>26138.74</v>
      </c>
      <c r="J36" s="25">
        <f t="shared" si="0"/>
        <v>0.7999998775763671</v>
      </c>
    </row>
    <row r="37" spans="1:10" ht="45">
      <c r="A37" s="22">
        <v>21</v>
      </c>
      <c r="B37" s="23" t="s">
        <v>60</v>
      </c>
      <c r="C37" s="19" t="s">
        <v>18</v>
      </c>
      <c r="D37" s="51" t="s">
        <v>155</v>
      </c>
      <c r="E37" s="38" t="s">
        <v>179</v>
      </c>
      <c r="F37" s="20" t="s">
        <v>21</v>
      </c>
      <c r="G37" s="21" t="s">
        <v>22</v>
      </c>
      <c r="H37" s="29">
        <v>8881.6</v>
      </c>
      <c r="I37" s="30">
        <v>8881.6</v>
      </c>
      <c r="J37" s="25">
        <f t="shared" si="0"/>
        <v>1</v>
      </c>
    </row>
    <row r="38" spans="1:10" ht="45">
      <c r="A38" s="22">
        <v>22</v>
      </c>
      <c r="B38" s="23" t="s">
        <v>61</v>
      </c>
      <c r="C38" s="19" t="s">
        <v>18</v>
      </c>
      <c r="D38" s="51" t="s">
        <v>154</v>
      </c>
      <c r="E38" s="38" t="s">
        <v>179</v>
      </c>
      <c r="F38" s="20" t="s">
        <v>62</v>
      </c>
      <c r="G38" s="21" t="s">
        <v>63</v>
      </c>
      <c r="H38" s="29">
        <v>5593.6</v>
      </c>
      <c r="I38" s="30">
        <v>4474.88</v>
      </c>
      <c r="J38" s="25">
        <f t="shared" si="0"/>
        <v>0.7999999999999999</v>
      </c>
    </row>
    <row r="39" spans="1:10" ht="45">
      <c r="A39" s="22">
        <v>23</v>
      </c>
      <c r="B39" s="23" t="s">
        <v>64</v>
      </c>
      <c r="C39" s="19" t="s">
        <v>65</v>
      </c>
      <c r="D39" s="51" t="s">
        <v>153</v>
      </c>
      <c r="E39" s="38" t="s">
        <v>179</v>
      </c>
      <c r="F39" s="20" t="s">
        <v>15</v>
      </c>
      <c r="G39" s="21" t="s">
        <v>34</v>
      </c>
      <c r="H39" s="29">
        <v>97123.7</v>
      </c>
      <c r="I39" s="30">
        <v>22000</v>
      </c>
      <c r="J39" s="25">
        <f t="shared" si="0"/>
        <v>0.2265152583766887</v>
      </c>
    </row>
    <row r="40" spans="1:10" ht="22.5">
      <c r="A40" s="22">
        <v>24</v>
      </c>
      <c r="B40" s="23" t="s">
        <v>66</v>
      </c>
      <c r="C40" s="19" t="s">
        <v>67</v>
      </c>
      <c r="D40" s="51" t="s">
        <v>137</v>
      </c>
      <c r="E40" s="38" t="s">
        <v>180</v>
      </c>
      <c r="F40" s="20" t="s">
        <v>15</v>
      </c>
      <c r="G40" s="21" t="s">
        <v>34</v>
      </c>
      <c r="H40" s="29">
        <v>66307</v>
      </c>
      <c r="I40" s="30">
        <v>53045.6</v>
      </c>
      <c r="J40" s="25">
        <f t="shared" si="0"/>
        <v>0.7999999999999999</v>
      </c>
    </row>
    <row r="41" spans="1:10" ht="22.5">
      <c r="A41" s="22">
        <v>25</v>
      </c>
      <c r="B41" s="23" t="s">
        <v>68</v>
      </c>
      <c r="C41" s="19" t="s">
        <v>69</v>
      </c>
      <c r="D41" s="51" t="s">
        <v>139</v>
      </c>
      <c r="E41" s="38" t="s">
        <v>181</v>
      </c>
      <c r="F41" s="20" t="s">
        <v>70</v>
      </c>
      <c r="G41" s="21" t="s">
        <v>71</v>
      </c>
      <c r="H41" s="29">
        <v>2515.16</v>
      </c>
      <c r="I41" s="30">
        <v>2012.13</v>
      </c>
      <c r="J41" s="25">
        <f t="shared" si="0"/>
        <v>0.8000007951780405</v>
      </c>
    </row>
    <row r="42" spans="1:10" ht="33.75">
      <c r="A42" s="22">
        <v>26</v>
      </c>
      <c r="B42" s="23" t="s">
        <v>72</v>
      </c>
      <c r="C42" s="19" t="s">
        <v>69</v>
      </c>
      <c r="D42" s="51" t="s">
        <v>138</v>
      </c>
      <c r="E42" s="38" t="s">
        <v>181</v>
      </c>
      <c r="F42" s="20" t="s">
        <v>73</v>
      </c>
      <c r="G42" s="21" t="s">
        <v>74</v>
      </c>
      <c r="H42" s="29">
        <v>3257.4</v>
      </c>
      <c r="I42" s="30">
        <v>2605.92</v>
      </c>
      <c r="J42" s="25">
        <f t="shared" si="0"/>
        <v>0.8</v>
      </c>
    </row>
    <row r="43" spans="1:10" ht="33.75">
      <c r="A43" s="22">
        <v>27</v>
      </c>
      <c r="B43" s="23" t="s">
        <v>75</v>
      </c>
      <c r="C43" s="19" t="s">
        <v>76</v>
      </c>
      <c r="D43" s="51" t="s">
        <v>140</v>
      </c>
      <c r="E43" s="38" t="s">
        <v>182</v>
      </c>
      <c r="F43" s="20" t="s">
        <v>77</v>
      </c>
      <c r="G43" s="21" t="s">
        <v>78</v>
      </c>
      <c r="H43" s="29">
        <v>7429.06</v>
      </c>
      <c r="I43" s="30">
        <v>5943.25</v>
      </c>
      <c r="J43" s="25">
        <f t="shared" si="0"/>
        <v>0.8000002692130632</v>
      </c>
    </row>
    <row r="44" spans="1:10" ht="33.75">
      <c r="A44" s="22">
        <v>28</v>
      </c>
      <c r="B44" s="23" t="s">
        <v>79</v>
      </c>
      <c r="C44" s="19" t="s">
        <v>20</v>
      </c>
      <c r="D44" s="51" t="s">
        <v>147</v>
      </c>
      <c r="E44" s="38" t="s">
        <v>183</v>
      </c>
      <c r="F44" s="20" t="s">
        <v>80</v>
      </c>
      <c r="G44" s="21" t="s">
        <v>81</v>
      </c>
      <c r="H44" s="29">
        <v>11250.84</v>
      </c>
      <c r="I44" s="30">
        <v>9000.67</v>
      </c>
      <c r="J44" s="25">
        <f t="shared" si="0"/>
        <v>0.7999998222354953</v>
      </c>
    </row>
    <row r="45" spans="1:10" ht="33.75">
      <c r="A45" s="22">
        <v>29</v>
      </c>
      <c r="B45" s="23" t="s">
        <v>82</v>
      </c>
      <c r="C45" s="19" t="s">
        <v>20</v>
      </c>
      <c r="D45" s="51" t="s">
        <v>146</v>
      </c>
      <c r="E45" s="38" t="s">
        <v>183</v>
      </c>
      <c r="F45" s="20" t="s">
        <v>83</v>
      </c>
      <c r="G45" s="21" t="s">
        <v>128</v>
      </c>
      <c r="H45" s="29">
        <v>2156.96</v>
      </c>
      <c r="I45" s="30">
        <v>1725.57</v>
      </c>
      <c r="J45" s="25">
        <f t="shared" si="0"/>
        <v>0.8000009272309175</v>
      </c>
    </row>
    <row r="46" spans="1:10" ht="33.75">
      <c r="A46" s="22">
        <v>30</v>
      </c>
      <c r="B46" s="23" t="s">
        <v>84</v>
      </c>
      <c r="C46" s="19" t="s">
        <v>20</v>
      </c>
      <c r="D46" s="51" t="s">
        <v>145</v>
      </c>
      <c r="E46" s="38" t="s">
        <v>183</v>
      </c>
      <c r="F46" s="20" t="s">
        <v>85</v>
      </c>
      <c r="G46" s="21" t="s">
        <v>86</v>
      </c>
      <c r="H46" s="29">
        <v>7747</v>
      </c>
      <c r="I46" s="30">
        <v>6197.6</v>
      </c>
      <c r="J46" s="25">
        <f t="shared" si="0"/>
        <v>0.8</v>
      </c>
    </row>
    <row r="47" spans="1:10" ht="33.75">
      <c r="A47" s="22">
        <v>31</v>
      </c>
      <c r="B47" s="23" t="s">
        <v>87</v>
      </c>
      <c r="C47" s="19" t="s">
        <v>20</v>
      </c>
      <c r="D47" s="51" t="s">
        <v>144</v>
      </c>
      <c r="E47" s="38" t="s">
        <v>183</v>
      </c>
      <c r="F47" s="55" t="s">
        <v>88</v>
      </c>
      <c r="G47" s="56" t="s">
        <v>89</v>
      </c>
      <c r="H47" s="29">
        <v>87065.3</v>
      </c>
      <c r="I47" s="30">
        <v>69652.24</v>
      </c>
      <c r="J47" s="25">
        <f t="shared" si="0"/>
        <v>0.8</v>
      </c>
    </row>
    <row r="48" spans="1:10" ht="33.75">
      <c r="A48" s="22">
        <v>32</v>
      </c>
      <c r="B48" s="23" t="s">
        <v>90</v>
      </c>
      <c r="C48" s="19" t="s">
        <v>20</v>
      </c>
      <c r="D48" s="51" t="s">
        <v>143</v>
      </c>
      <c r="E48" s="38" t="s">
        <v>183</v>
      </c>
      <c r="F48" s="55" t="s">
        <v>91</v>
      </c>
      <c r="G48" s="21" t="s">
        <v>129</v>
      </c>
      <c r="H48" s="29">
        <v>24332.9</v>
      </c>
      <c r="I48" s="30">
        <v>19466.32</v>
      </c>
      <c r="J48" s="25">
        <f t="shared" si="0"/>
        <v>0.7999999999999999</v>
      </c>
    </row>
    <row r="49" spans="1:10" ht="33.75">
      <c r="A49" s="22">
        <v>33</v>
      </c>
      <c r="B49" s="23" t="s">
        <v>92</v>
      </c>
      <c r="C49" s="19" t="s">
        <v>20</v>
      </c>
      <c r="D49" s="51" t="s">
        <v>141</v>
      </c>
      <c r="E49" s="38" t="s">
        <v>183</v>
      </c>
      <c r="F49" s="20" t="s">
        <v>93</v>
      </c>
      <c r="G49" s="21" t="s">
        <v>94</v>
      </c>
      <c r="H49" s="29">
        <v>9442.8</v>
      </c>
      <c r="I49" s="30">
        <v>7554.24</v>
      </c>
      <c r="J49" s="25">
        <f t="shared" si="0"/>
        <v>0.8</v>
      </c>
    </row>
    <row r="50" spans="1:10" ht="33.75">
      <c r="A50" s="22">
        <v>34</v>
      </c>
      <c r="B50" s="23" t="s">
        <v>95</v>
      </c>
      <c r="C50" s="19" t="s">
        <v>96</v>
      </c>
      <c r="D50" s="51" t="s">
        <v>152</v>
      </c>
      <c r="E50" s="38" t="s">
        <v>184</v>
      </c>
      <c r="F50" s="31" t="s">
        <v>97</v>
      </c>
      <c r="G50" s="32" t="s">
        <v>98</v>
      </c>
      <c r="H50" s="29">
        <v>20653.384</v>
      </c>
      <c r="I50" s="30">
        <v>16522.7</v>
      </c>
      <c r="J50" s="25">
        <f t="shared" si="0"/>
        <v>0.7999996513888475</v>
      </c>
    </row>
    <row r="51" spans="1:10" ht="33.75">
      <c r="A51" s="22">
        <v>35</v>
      </c>
      <c r="B51" s="23" t="s">
        <v>99</v>
      </c>
      <c r="C51" s="19" t="s">
        <v>96</v>
      </c>
      <c r="D51" s="51" t="s">
        <v>151</v>
      </c>
      <c r="E51" s="38" t="s">
        <v>184</v>
      </c>
      <c r="F51" s="20" t="s">
        <v>100</v>
      </c>
      <c r="G51" s="21" t="s">
        <v>129</v>
      </c>
      <c r="H51" s="33">
        <v>5185.92</v>
      </c>
      <c r="I51" s="34">
        <v>4148.74</v>
      </c>
      <c r="J51" s="25">
        <f t="shared" si="0"/>
        <v>0.8000007713192644</v>
      </c>
    </row>
    <row r="52" spans="1:10" ht="33.75">
      <c r="A52" s="22">
        <v>36</v>
      </c>
      <c r="B52" s="23" t="s">
        <v>101</v>
      </c>
      <c r="C52" s="19" t="s">
        <v>96</v>
      </c>
      <c r="D52" s="51" t="s">
        <v>142</v>
      </c>
      <c r="E52" s="38" t="s">
        <v>184</v>
      </c>
      <c r="F52" s="20" t="s">
        <v>102</v>
      </c>
      <c r="G52" s="21" t="s">
        <v>103</v>
      </c>
      <c r="H52" s="33">
        <v>16618.08</v>
      </c>
      <c r="I52" s="34">
        <v>13294.46</v>
      </c>
      <c r="J52" s="25">
        <f t="shared" si="0"/>
        <v>0.7999997592983062</v>
      </c>
    </row>
    <row r="53" spans="1:10" ht="22.5">
      <c r="A53" s="22">
        <v>37</v>
      </c>
      <c r="B53" s="35" t="s">
        <v>104</v>
      </c>
      <c r="C53" s="36" t="s">
        <v>105</v>
      </c>
      <c r="D53" s="51" t="s">
        <v>150</v>
      </c>
      <c r="E53" s="39" t="s">
        <v>185</v>
      </c>
      <c r="F53" s="31" t="s">
        <v>106</v>
      </c>
      <c r="G53" s="32" t="s">
        <v>107</v>
      </c>
      <c r="H53" s="37">
        <v>3825</v>
      </c>
      <c r="I53" s="34">
        <v>3060</v>
      </c>
      <c r="J53" s="25">
        <f t="shared" si="0"/>
        <v>0.8</v>
      </c>
    </row>
    <row r="54" spans="1:10" ht="22.5">
      <c r="A54" s="22">
        <v>38</v>
      </c>
      <c r="B54" s="23" t="s">
        <v>108</v>
      </c>
      <c r="C54" s="19" t="s">
        <v>109</v>
      </c>
      <c r="D54" s="51" t="s">
        <v>148</v>
      </c>
      <c r="E54" s="38" t="s">
        <v>187</v>
      </c>
      <c r="F54" s="31" t="s">
        <v>110</v>
      </c>
      <c r="G54" s="32" t="s">
        <v>111</v>
      </c>
      <c r="H54" s="37">
        <v>86864</v>
      </c>
      <c r="I54" s="34">
        <v>69491.2</v>
      </c>
      <c r="J54" s="25">
        <f t="shared" si="0"/>
        <v>0.7999999999999999</v>
      </c>
    </row>
    <row r="55" spans="1:10" ht="22.5">
      <c r="A55" s="22">
        <v>39</v>
      </c>
      <c r="B55" s="23" t="s">
        <v>112</v>
      </c>
      <c r="C55" s="19" t="s">
        <v>113</v>
      </c>
      <c r="D55" s="51" t="s">
        <v>149</v>
      </c>
      <c r="E55" s="38" t="s">
        <v>186</v>
      </c>
      <c r="F55" s="31" t="s">
        <v>114</v>
      </c>
      <c r="G55" s="32" t="s">
        <v>115</v>
      </c>
      <c r="H55" s="37">
        <v>5340.87</v>
      </c>
      <c r="I55" s="34">
        <v>4272.7</v>
      </c>
      <c r="J55" s="25">
        <f t="shared" si="0"/>
        <v>0.8000007489416519</v>
      </c>
    </row>
    <row r="56" spans="2:10" ht="11.25">
      <c r="B56" s="23"/>
      <c r="C56" s="19"/>
      <c r="D56" s="38"/>
      <c r="E56" s="38"/>
      <c r="F56" s="20"/>
      <c r="G56" s="21"/>
      <c r="H56" s="29"/>
      <c r="I56" s="15">
        <f>SUM(I17:I55)</f>
        <v>803561.9999999998</v>
      </c>
      <c r="J56" s="9"/>
    </row>
    <row r="57" spans="9:10" ht="11.25">
      <c r="I57" s="14"/>
      <c r="J57" s="14"/>
    </row>
    <row r="58" spans="9:10" ht="11.25">
      <c r="I58" s="14"/>
      <c r="J58" s="14"/>
    </row>
    <row r="59" spans="9:10" ht="11.25">
      <c r="I59" s="14"/>
      <c r="J59" s="14"/>
    </row>
    <row r="60" spans="9:10" ht="11.25">
      <c r="I60" s="14"/>
      <c r="J60" s="14"/>
    </row>
    <row r="61" spans="9:10" ht="11.25">
      <c r="I61" s="14"/>
      <c r="J61" s="14"/>
    </row>
    <row r="62" spans="1:10" ht="45" customHeight="1">
      <c r="A62" s="42" t="s">
        <v>14</v>
      </c>
      <c r="B62" s="42"/>
      <c r="C62" s="42"/>
      <c r="D62" s="42"/>
      <c r="E62" s="42"/>
      <c r="F62" s="42"/>
      <c r="G62" s="42"/>
      <c r="H62" s="42"/>
      <c r="I62" s="42"/>
      <c r="J62" s="42"/>
    </row>
    <row r="63" spans="1:10" ht="11.25">
      <c r="A63" s="14"/>
      <c r="B63" s="14"/>
      <c r="C63" s="14"/>
      <c r="D63" s="14"/>
      <c r="E63" s="14"/>
      <c r="F63" s="14"/>
      <c r="G63" s="14"/>
      <c r="H63" s="14"/>
      <c r="I63" s="14"/>
      <c r="J63" s="14"/>
    </row>
    <row r="64" spans="1:10" ht="12.75">
      <c r="A64" t="s">
        <v>188</v>
      </c>
      <c r="B64"/>
      <c r="C64"/>
      <c r="D64" s="41"/>
      <c r="E64" s="41"/>
      <c r="F64" s="41"/>
      <c r="G64" s="14"/>
      <c r="H64" s="14"/>
      <c r="I64" s="17"/>
      <c r="J64" s="14"/>
    </row>
    <row r="65" spans="1:10" ht="12.75">
      <c r="A65" t="s">
        <v>189</v>
      </c>
      <c r="B65"/>
      <c r="C65"/>
      <c r="D65" s="41"/>
      <c r="E65" s="41"/>
      <c r="F65" s="41"/>
      <c r="G65" s="14"/>
      <c r="H65" s="14"/>
      <c r="I65" s="17"/>
      <c r="J65" s="14"/>
    </row>
    <row r="66" spans="1:6" ht="12.75">
      <c r="A66" t="s">
        <v>131</v>
      </c>
      <c r="B66"/>
      <c r="C66"/>
      <c r="D66" s="41"/>
      <c r="E66" s="41"/>
      <c r="F66" s="41"/>
    </row>
    <row r="68" ht="11.25">
      <c r="A68" s="8"/>
    </row>
    <row r="69" spans="1:2" ht="11.25">
      <c r="A69" s="10"/>
      <c r="B69" s="10"/>
    </row>
    <row r="70" spans="1:2" ht="11.25">
      <c r="A70" s="10"/>
      <c r="B70" s="10"/>
    </row>
    <row r="71" spans="1:2" ht="11.25">
      <c r="A71" s="10"/>
      <c r="B71" s="10"/>
    </row>
  </sheetData>
  <sheetProtection formatCells="0" selectLockedCells="1"/>
  <mergeCells count="5">
    <mergeCell ref="A62:J62"/>
    <mergeCell ref="I16:J16"/>
    <mergeCell ref="I15:J15"/>
    <mergeCell ref="A15:B15"/>
    <mergeCell ref="A14:G14"/>
  </mergeCells>
  <printOptions/>
  <pageMargins left="0.3937007874015748" right="0.3937007874015748" top="0.6" bottom="0.49" header="0.3" footer="0.32"/>
  <pageSetup fitToHeight="5" fitToWidth="1" horizontalDpi="600" verticalDpi="600" orientation="landscape" paperSize="9" scale="94" r:id="rId2"/>
  <headerFooter alignWithMargins="0">
    <oddFooter>&amp;C&amp;8Seite &amp;P/&amp;N pagina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Walcher</dc:creator>
  <cp:keywords/>
  <dc:description/>
  <cp:lastModifiedBy>Gasser, Susanne</cp:lastModifiedBy>
  <cp:lastPrinted>2020-08-18T09:55:13Z</cp:lastPrinted>
  <dcterms:created xsi:type="dcterms:W3CDTF">2012-06-07T16:47:55Z</dcterms:created>
  <dcterms:modified xsi:type="dcterms:W3CDTF">2020-08-18T10:02:17Z</dcterms:modified>
  <cp:category/>
  <cp:version/>
  <cp:contentType/>
  <cp:contentStatus/>
</cp:coreProperties>
</file>